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ssainhamad/Desktop/"/>
    </mc:Choice>
  </mc:AlternateContent>
  <xr:revisionPtr revIDLastSave="0" documentId="8_{3CFB5486-205C-754D-BE36-8F0FD97E9F3A}" xr6:coauthVersionLast="47" xr6:coauthVersionMax="47" xr10:uidLastSave="{00000000-0000-0000-0000-000000000000}"/>
  <bookViews>
    <workbookView xWindow="18300" yWindow="1980" windowWidth="27640" windowHeight="16940" xr2:uid="{02C24C25-AC61-454C-BA55-5332E196D3A9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4" i="1"/>
  <c r="B11" i="1"/>
  <c r="I2" i="1"/>
  <c r="B4" i="1"/>
  <c r="B5" i="1" l="1"/>
  <c r="D11" i="1"/>
  <c r="C12" i="1" l="1"/>
  <c r="D4" i="1"/>
  <c r="D5" i="1"/>
  <c r="B6" i="1"/>
  <c r="D6" i="1" l="1"/>
  <c r="B7" i="1"/>
  <c r="D7" i="1" l="1"/>
  <c r="B8" i="1"/>
  <c r="B9" i="1" l="1"/>
  <c r="D8" i="1"/>
  <c r="B10" i="1" l="1"/>
  <c r="D10" i="1" s="1"/>
  <c r="D9" i="1"/>
  <c r="D12" i="1" s="1"/>
  <c r="B14" i="1" s="1"/>
</calcChain>
</file>

<file path=xl/sharedStrings.xml><?xml version="1.0" encoding="utf-8"?>
<sst xmlns="http://schemas.openxmlformats.org/spreadsheetml/2006/main" count="10" uniqueCount="10">
  <si>
    <t>Semiannual</t>
  </si>
  <si>
    <t>FV</t>
  </si>
  <si>
    <t>1+r/m</t>
  </si>
  <si>
    <t>cpn</t>
  </si>
  <si>
    <t>cpn payment</t>
  </si>
  <si>
    <t>TIME</t>
  </si>
  <si>
    <t>CF = CPN*FV</t>
  </si>
  <si>
    <t>PV = (CF/(1+(r/m))^t*m</t>
  </si>
  <si>
    <t>PV * T</t>
  </si>
  <si>
    <t>Duration=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</si>
</sst>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  <numFmt numFmtId="166" formatCode="_-* #,##0.000000_-;\-* #,##0.000000_-;_-* &quot;-&quot;??????_-;_-@_-"/>
    <numFmt numFmtId="167" formatCode="0.00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9" fontId="2" fillId="0" borderId="0" xfId="0" applyNumberFormat="1" applyFont="1"/>
    <xf numFmtId="164" fontId="2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5" fontId="2" fillId="0" borderId="1" xfId="0" applyNumberFormat="1" applyFont="1" applyBorder="1"/>
    <xf numFmtId="167" fontId="3" fillId="0" borderId="2" xfId="0" applyNumberFormat="1" applyFont="1" applyBorder="1"/>
    <xf numFmtId="0" fontId="2" fillId="2" borderId="0" xfId="0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F07E-3A52-4A49-90A3-9BF9A048AA64}">
  <dimension ref="A1:J15"/>
  <sheetViews>
    <sheetView tabSelected="1" workbookViewId="0"/>
  </sheetViews>
  <sheetFormatPr baseColWidth="10" defaultRowHeight="16" x14ac:dyDescent="0.2"/>
  <cols>
    <col min="1" max="1" width="13.83203125" bestFit="1" customWidth="1"/>
    <col min="2" max="2" width="15" bestFit="1" customWidth="1"/>
    <col min="3" max="3" width="28" bestFit="1" customWidth="1"/>
    <col min="4" max="4" width="17.6640625" bestFit="1" customWidth="1"/>
    <col min="9" max="9" width="15.1640625" bestFit="1" customWidth="1"/>
  </cols>
  <sheetData>
    <row r="1" spans="1:10" ht="21" x14ac:dyDescent="0.25">
      <c r="A1" s="10" t="s">
        <v>0</v>
      </c>
      <c r="C1" s="1"/>
      <c r="D1" s="1"/>
      <c r="E1" s="1"/>
      <c r="F1" s="2" t="s">
        <v>1</v>
      </c>
      <c r="G1" s="2" t="s">
        <v>2</v>
      </c>
      <c r="H1" s="2" t="s">
        <v>3</v>
      </c>
      <c r="I1" s="2" t="s">
        <v>4</v>
      </c>
    </row>
    <row r="2" spans="1:10" ht="21" x14ac:dyDescent="0.25">
      <c r="A2" s="1"/>
      <c r="B2" s="1"/>
      <c r="C2" s="1"/>
      <c r="D2" s="1"/>
      <c r="E2" s="1"/>
      <c r="F2" s="3">
        <v>1000</v>
      </c>
      <c r="G2" s="1">
        <v>1.05</v>
      </c>
      <c r="H2" s="4">
        <v>0.05</v>
      </c>
      <c r="I2" s="5">
        <f>F2*H2</f>
        <v>50</v>
      </c>
    </row>
    <row r="3" spans="1:10" ht="21" x14ac:dyDescent="0.25">
      <c r="A3" s="2" t="s">
        <v>5</v>
      </c>
      <c r="B3" s="2" t="s">
        <v>6</v>
      </c>
      <c r="C3" s="2" t="s">
        <v>7</v>
      </c>
      <c r="D3" s="2" t="s">
        <v>8</v>
      </c>
      <c r="E3" s="1"/>
      <c r="F3" s="1"/>
      <c r="G3" s="1"/>
      <c r="H3" s="1"/>
      <c r="I3" s="1"/>
      <c r="J3" s="1"/>
    </row>
    <row r="4" spans="1:10" ht="21" x14ac:dyDescent="0.25">
      <c r="A4" s="1">
        <v>0.5</v>
      </c>
      <c r="B4" s="5">
        <f>I2</f>
        <v>50</v>
      </c>
      <c r="C4" s="6">
        <f>B4/($G$2^(A4*2))</f>
        <v>47.61904761904762</v>
      </c>
      <c r="D4" s="7">
        <f>C4*A4</f>
        <v>23.80952380952381</v>
      </c>
      <c r="E4" s="1"/>
      <c r="F4" s="1"/>
      <c r="G4" s="1"/>
      <c r="H4" s="1"/>
      <c r="I4" s="1"/>
      <c r="J4" s="1"/>
    </row>
    <row r="5" spans="1:10" ht="21" x14ac:dyDescent="0.25">
      <c r="A5" s="1">
        <v>1</v>
      </c>
      <c r="B5" s="5">
        <f t="shared" ref="B5:B10" si="0">B4</f>
        <v>50</v>
      </c>
      <c r="C5" s="6">
        <f t="shared" ref="C5:C11" si="1">B5/($G$2^(A5*2))</f>
        <v>45.351473922902493</v>
      </c>
      <c r="D5" s="7">
        <f t="shared" ref="D5:D11" si="2">C5*A5</f>
        <v>45.351473922902493</v>
      </c>
      <c r="E5" s="1"/>
      <c r="F5" s="1"/>
      <c r="G5" s="1"/>
      <c r="H5" s="1"/>
      <c r="I5" s="1"/>
      <c r="J5" s="1"/>
    </row>
    <row r="6" spans="1:10" ht="21" x14ac:dyDescent="0.25">
      <c r="A6" s="1">
        <v>1.5</v>
      </c>
      <c r="B6" s="5">
        <f t="shared" si="0"/>
        <v>50</v>
      </c>
      <c r="C6" s="6">
        <f t="shared" si="1"/>
        <v>43.191879926573797</v>
      </c>
      <c r="D6" s="7">
        <f t="shared" si="2"/>
        <v>64.7878198898607</v>
      </c>
      <c r="E6" s="1"/>
      <c r="F6" s="1"/>
      <c r="G6" s="1"/>
      <c r="H6" s="1"/>
      <c r="I6" s="1"/>
      <c r="J6" s="1"/>
    </row>
    <row r="7" spans="1:10" ht="21" x14ac:dyDescent="0.25">
      <c r="A7" s="1">
        <v>2</v>
      </c>
      <c r="B7" s="5">
        <f t="shared" si="0"/>
        <v>50</v>
      </c>
      <c r="C7" s="6">
        <f t="shared" si="1"/>
        <v>41.1351237395941</v>
      </c>
      <c r="D7" s="7">
        <f t="shared" si="2"/>
        <v>82.2702474791882</v>
      </c>
      <c r="E7" s="1"/>
      <c r="F7" s="1"/>
      <c r="G7" s="1"/>
      <c r="H7" s="1"/>
      <c r="I7" s="1"/>
      <c r="J7" s="1"/>
    </row>
    <row r="8" spans="1:10" ht="21" x14ac:dyDescent="0.25">
      <c r="A8" s="1">
        <v>2.5</v>
      </c>
      <c r="B8" s="5">
        <f t="shared" si="0"/>
        <v>50</v>
      </c>
      <c r="C8" s="6">
        <f t="shared" si="1"/>
        <v>39.176308323422944</v>
      </c>
      <c r="D8" s="7">
        <f t="shared" si="2"/>
        <v>97.94077080855736</v>
      </c>
      <c r="E8" s="1"/>
      <c r="F8" s="1"/>
      <c r="G8" s="1"/>
      <c r="H8" s="1"/>
      <c r="I8" s="1"/>
      <c r="J8" s="1"/>
    </row>
    <row r="9" spans="1:10" ht="21" x14ac:dyDescent="0.25">
      <c r="A9" s="1">
        <v>3</v>
      </c>
      <c r="B9" s="5">
        <f t="shared" si="0"/>
        <v>50</v>
      </c>
      <c r="C9" s="6">
        <f t="shared" si="1"/>
        <v>37.310769831831387</v>
      </c>
      <c r="D9" s="7">
        <f t="shared" si="2"/>
        <v>111.93230949549417</v>
      </c>
      <c r="E9" s="1"/>
      <c r="F9" s="1"/>
      <c r="G9" s="1"/>
      <c r="H9" s="1"/>
      <c r="I9" s="1"/>
      <c r="J9" s="1"/>
    </row>
    <row r="10" spans="1:10" ht="21" x14ac:dyDescent="0.25">
      <c r="A10" s="1">
        <v>3.5</v>
      </c>
      <c r="B10" s="5">
        <f t="shared" si="0"/>
        <v>50</v>
      </c>
      <c r="C10" s="6">
        <f t="shared" si="1"/>
        <v>35.534066506506072</v>
      </c>
      <c r="D10" s="7">
        <f t="shared" si="2"/>
        <v>124.36923277277126</v>
      </c>
      <c r="E10" s="1"/>
      <c r="F10" s="1"/>
      <c r="G10" s="1"/>
      <c r="H10" s="1"/>
      <c r="I10" s="1"/>
      <c r="J10" s="1"/>
    </row>
    <row r="11" spans="1:10" ht="21" x14ac:dyDescent="0.25">
      <c r="A11" s="1">
        <v>4</v>
      </c>
      <c r="B11" s="5">
        <f>I2+F2</f>
        <v>1050</v>
      </c>
      <c r="C11" s="6">
        <f t="shared" si="1"/>
        <v>710.68133013012152</v>
      </c>
      <c r="D11" s="7">
        <f t="shared" si="2"/>
        <v>2842.7253205204861</v>
      </c>
      <c r="E11" s="1"/>
      <c r="F11" s="1"/>
      <c r="G11" s="1"/>
      <c r="H11" s="1"/>
      <c r="I11" s="1"/>
      <c r="J11" s="1"/>
    </row>
    <row r="12" spans="1:10" ht="21" x14ac:dyDescent="0.25">
      <c r="A12" s="1"/>
      <c r="B12" s="1"/>
      <c r="C12" s="8">
        <f t="shared" ref="C12:D12" si="3">SUM(C4:C11)</f>
        <v>1000</v>
      </c>
      <c r="D12" s="8">
        <f t="shared" si="3"/>
        <v>3393.1866986987843</v>
      </c>
      <c r="E12" s="1"/>
      <c r="F12" s="1"/>
      <c r="G12" s="1"/>
      <c r="H12" s="1"/>
      <c r="I12" s="1"/>
      <c r="J12" s="1"/>
    </row>
    <row r="13" spans="1:10" ht="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2" thickBot="1" x14ac:dyDescent="0.3">
      <c r="A14" s="2" t="s">
        <v>9</v>
      </c>
      <c r="B14" s="9">
        <f>D12/C12</f>
        <v>3.3931866986987842</v>
      </c>
      <c r="C14" s="1"/>
      <c r="D14" s="1"/>
      <c r="E14" s="1"/>
      <c r="F14" s="1"/>
      <c r="G14" s="1"/>
      <c r="H14" s="1"/>
      <c r="I14" s="1"/>
      <c r="J14" s="1"/>
    </row>
    <row r="15" spans="1:10" ht="22" thickTop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2021-12-06T19:18:08Z</dcterms:created>
  <dcterms:modified xsi:type="dcterms:W3CDTF">2021-12-06T19:21:43Z</dcterms:modified>
</cp:coreProperties>
</file>